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activeTab="0"/>
  </bookViews>
  <sheets>
    <sheet name="Вып.плана._9" sheetId="1" r:id="rId1"/>
  </sheets>
  <definedNames>
    <definedName name="_xlnm.Print_Titles" localSheetId="0">'Вып.плана._9'!$16:$19</definedName>
    <definedName name="_xlnm.Print_Area" localSheetId="0">'Вып.плана._9'!$A$2:$F$54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24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<sst xmlns="http://schemas.openxmlformats.org/spreadsheetml/2006/main" count="113" uniqueCount="108">
  <si>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</si>
  <si>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</si>
  <si>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</si>
  <si>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</si>
  <si>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</si>
  <si>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</si>
  <si>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</si>
  <si>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</si>
  <si>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</si>
  <si>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</si>
  <si>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</si>
  <si>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</si>
  <si>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</si>
  <si>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</si>
  <si>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</si>
  <si>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000 2 02 00000 00 0000 000</t>
  </si>
  <si>
    <t>Сумма на год</t>
  </si>
  <si>
    <t>к решению Совета депутатов</t>
  </si>
  <si>
    <t>000 1 01 02010 01 0000 110</t>
  </si>
  <si>
    <t xml:space="preserve">000  1 13 01995 10 0000 130   </t>
  </si>
  <si>
    <t xml:space="preserve">  000  1 13 00000 00 0000 000  </t>
  </si>
  <si>
    <t>000 1 01 02030 01 0000 110</t>
  </si>
  <si>
    <t>000 1 11 05075 10 0000 120</t>
  </si>
  <si>
    <t>бюджета сельского поселения Лыхма на 2017 год</t>
  </si>
  <si>
    <t>(рублей)</t>
  </si>
  <si>
    <t>000 1 03 00000 00 0000 000</t>
  </si>
  <si>
    <t>000 1 03 02000 01 0000 110</t>
  </si>
  <si>
    <t>000  1 03 02230 01 0000 110</t>
  </si>
  <si>
    <t>000 1 03 02250 01 0000 110</t>
  </si>
  <si>
    <t>000 1 06 01030 10 0000 110</t>
  </si>
  <si>
    <t>000 1 06 06033 10 0000 110</t>
  </si>
  <si>
    <t>000 1 06 06043 10 0000 110</t>
  </si>
  <si>
    <t>№ п/п</t>
  </si>
  <si>
    <t>НАЛОГОВЫЕ И НЕНАЛОГОВЫЕ ДОХОДЫ</t>
  </si>
  <si>
    <t>1.</t>
  </si>
  <si>
    <t>1.1.</t>
  </si>
  <si>
    <t>1.1.1.</t>
  </si>
  <si>
    <t>1.1.1.1.</t>
  </si>
  <si>
    <t>1.1.1.2.</t>
  </si>
  <si>
    <t>1.2.1.</t>
  </si>
  <si>
    <t>1.2.1.1.</t>
  </si>
  <si>
    <t xml:space="preserve">1.2.1.2. </t>
  </si>
  <si>
    <t>1.3.1.</t>
  </si>
  <si>
    <t xml:space="preserve">1.3.1.1. </t>
  </si>
  <si>
    <t xml:space="preserve">1.3.2. </t>
  </si>
  <si>
    <t>1.3.2.1.</t>
  </si>
  <si>
    <t xml:space="preserve">1.3.2.2. </t>
  </si>
  <si>
    <t>1.4.</t>
  </si>
  <si>
    <t>1.4.1.</t>
  </si>
  <si>
    <t>1.4.1.1.</t>
  </si>
  <si>
    <t xml:space="preserve">1.5. 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</si>
  <si>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</si>
  <si>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</si>
  <si>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</si>
  <si>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Налог  на  доходы  физических  лиц  с   доходов,   полученных физическими лицами в соответствии  со статьей  228   Налогового   кодекса   Российской Федерации
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</si>
  <si>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</si>
  <si>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</si>
  <si>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</si>
  <si>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</si>
  <si>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ИМУЩЕСТВО</t>
  </si>
  <si>
    <t>Налог на имущество физических лиц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</si>
  <si>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</si>
  <si>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Земельный налог 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</si>
  <si>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</si>
  <si>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Земельный налог с физических лиц, обладающих земельным участком, расположенным в границах сельских поселений
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</si>
  <si>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</si>
  <si>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</si>
  <si>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</si>
  <si>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</si>
  <si>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</si>
  <si>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1.5.1. </t>
  </si>
  <si>
    <t xml:space="preserve">Доходы от сдачи в аренду имущества, составляющего казну сельских поселений (за исключением земельных участков)
</t>
  </si>
  <si>
    <t xml:space="preserve">1.5.1.1. </t>
  </si>
  <si>
    <t xml:space="preserve">1.6. </t>
  </si>
  <si>
    <t>ДОХОДЫ  ОТ  ОКАЗАНИЯ  ПЛАТНЫХ  УСЛУГ  (РАБОТ)  И  КОМПЕНСАЦИИ ЗАТРАТ ГОСУДАРСТВА</t>
  </si>
  <si>
    <t>Прочие доходы от оказания платных услуг  (работ) получателями средств бюджетов поселений</t>
  </si>
  <si>
    <t>1.6.1.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</si>
  <si>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</si>
  <si>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</si>
  <si>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</si>
  <si>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</si>
  <si>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БЕЗВОЗМЕЗДНЫЕ ПОСТУПЛЕНИЯ ОТ ДРУГИХ БЮДЖЕТОВ БЮДЖЕТНОЙ СИСТЕМЫ РОССИЙСКОЙ ФЕДЕРАЦИИ </t>
  </si>
  <si>
    <t xml:space="preserve">2.1.1. </t>
  </si>
  <si>
    <t>Дотации бюджетам бюджетной системы Российской Федерации</t>
  </si>
  <si>
    <t>2.1.1.1.</t>
  </si>
  <si>
    <t xml:space="preserve">Дотации бюджетам сельских поселений на выравнивание бюджетной обеспеченности
</t>
  </si>
  <si>
    <t xml:space="preserve">2.1.2. </t>
  </si>
  <si>
    <t xml:space="preserve">2.1.2.1. </t>
  </si>
  <si>
    <t xml:space="preserve">Субвенции бюджетам сельских поселений на государственную регистрацию актов гражданского состояния
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</si>
  <si>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</si>
  <si>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</si>
  <si>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2.1.3. </t>
  </si>
  <si>
    <t>Иные межбюджетные трансферты</t>
  </si>
  <si>
    <t xml:space="preserve">2.1.3.1. </t>
  </si>
  <si>
    <t xml:space="preserve">ВСЕГО </t>
  </si>
  <si>
    <t>Прочие межбюджетные трансферты, передаваемые бюджетам сельских поселений</t>
  </si>
  <si>
    <t>сельского поселения Лыхма</t>
  </si>
  <si>
    <t>от 12 декабря 2016 года № 49</t>
  </si>
  <si>
    <t>000 2 02 10000 00 0000 151</t>
  </si>
  <si>
    <t>000 2 02 15001 10 0000 151</t>
  </si>
  <si>
    <t xml:space="preserve">Субвенции бюджетам бюджетной системы Российской Федерации </t>
  </si>
  <si>
    <t>000 2 02 30000 00 0000 151</t>
  </si>
  <si>
    <t>000 2 02 35118 10 0000 151</t>
  </si>
  <si>
    <t>000 2 02 35930 10 0000 151</t>
  </si>
  <si>
    <t>000 2 02 40000 00 0000 151</t>
  </si>
  <si>
    <t>000 2 02 49999 10 0000 151</t>
  </si>
  <si>
    <t xml:space="preserve"> ПРИЛОЖЕНИЕ № 1</t>
  </si>
  <si>
    <t xml:space="preserve"> от 14 марта 2017 года  № 11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</si>
</sst>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  <numFmt numFmtId="183" formatCode="#,##0.0_р_."/>
    <numFmt numFmtId="184" formatCode="0.0"/>
  </numFmts>
  <fonts count="4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5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 horizontal="centerContinuous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6" fillId="0" borderId="0" xfId="52" applyFo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5" fillId="0" borderId="10" xfId="52" applyNumberFormat="1" applyFont="1" applyFill="1" applyBorder="1" applyAlignment="1" applyProtection="1">
      <alignment horizontal="centerContinuous" vertical="center"/>
      <protection hidden="1"/>
    </xf>
    <xf numFmtId="0" fontId="6" fillId="0" borderId="0" xfId="0" applyFont="1" applyAlignment="1">
      <alignment horizontal="center"/>
    </xf>
    <xf numFmtId="0" fontId="6" fillId="0" borderId="0" xfId="52" applyFont="1" applyFill="1" applyAlignment="1" applyProtection="1">
      <alignment horizontal="right" vertical="top"/>
      <protection hidden="1"/>
    </xf>
    <xf numFmtId="0" fontId="6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5" fillId="0" borderId="10" xfId="52" applyFont="1" applyBorder="1" applyAlignment="1">
      <alignment horizontal="center" vertical="center"/>
      <protection/>
    </xf>
    <xf numFmtId="0" fontId="5" fillId="0" borderId="10" xfId="52" applyNumberFormat="1" applyFont="1" applyFill="1" applyBorder="1" applyAlignment="1" applyProtection="1">
      <alignment horizontal="justify" vertical="center" wrapText="1"/>
      <protection hidden="1"/>
    </xf>
    <xf numFmtId="0" fontId="6" fillId="0" borderId="10" xfId="52" applyFont="1" applyBorder="1" applyAlignment="1">
      <alignment horizontal="center" vertical="center"/>
      <protection/>
    </xf>
    <xf numFmtId="0" fontId="6" fillId="0" borderId="10" xfId="52" applyNumberFormat="1" applyFont="1" applyFill="1" applyBorder="1" applyAlignment="1" applyProtection="1">
      <alignment horizontal="justify" vertical="center" wrapText="1"/>
      <protection hidden="1"/>
    </xf>
    <xf numFmtId="174" fontId="6" fillId="0" borderId="10" xfId="52" applyNumberFormat="1" applyFont="1" applyFill="1" applyBorder="1" applyAlignment="1" applyProtection="1">
      <alignment horizontal="center" vertical="center"/>
      <protection hidden="1"/>
    </xf>
    <xf numFmtId="0" fontId="5" fillId="0" borderId="10" xfId="52" applyNumberFormat="1" applyFont="1" applyFill="1" applyBorder="1" applyAlignment="1" applyProtection="1">
      <alignment horizontal="center" vertical="top"/>
      <protection hidden="1"/>
    </xf>
    <xf numFmtId="174" fontId="6" fillId="0" borderId="10" xfId="52" applyNumberFormat="1" applyFont="1" applyFill="1" applyBorder="1" applyAlignment="1" applyProtection="1">
      <alignment horizontal="left" vertical="top"/>
      <protection hidden="1"/>
    </xf>
    <xf numFmtId="174" fontId="6" fillId="0" borderId="10" xfId="52" applyNumberFormat="1" applyFont="1" applyFill="1" applyBorder="1" applyAlignment="1" applyProtection="1">
      <alignment horizontal="left" vertical="top" wrapText="1"/>
      <protection hidden="1"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vertical="center" wrapText="1"/>
      <protection hidden="1"/>
    </xf>
    <xf numFmtId="4" fontId="5" fillId="0" borderId="10" xfId="52" applyNumberFormat="1" applyFont="1" applyFill="1" applyBorder="1" applyAlignment="1" applyProtection="1">
      <alignment/>
      <protection hidden="1"/>
    </xf>
    <xf numFmtId="4" fontId="5" fillId="0" borderId="10" xfId="52" applyNumberFormat="1" applyFont="1" applyFill="1" applyBorder="1" applyAlignment="1" applyProtection="1">
      <alignment horizontal="center"/>
      <protection hidden="1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6" fillId="0" borderId="0" xfId="52" applyNumberFormat="1" applyFont="1" applyFill="1" applyAlignment="1" applyProtection="1">
      <alignment horizontal="center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Fill="1" applyAlignment="1" applyProtection="1">
      <alignment horizontal="center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view="pageBreakPreview" zoomScaleNormal="200" zoomScaleSheetLayoutView="100" workbookViewId="0" topLeftCell="A41">
      <selection activeCell="C9" sqref="C9:F9"/>
    </sheetView>
  </sheetViews>
  <sheetFormatPr defaultColWidth="9.00390625" defaultRowHeight="12.75"/>
  <cols>
    <col min="1" max="1" width="7.625" style="3" customWidth="1"/>
    <col min="2" max="2" width="44.375" style="11" customWidth="1"/>
    <col min="3" max="3" width="28.75390625" style="3" customWidth="1"/>
    <col min="4" max="4" width="14.75390625" style="3" hidden="1" customWidth="1"/>
    <col min="5" max="5" width="13.125" style="3" hidden="1" customWidth="1"/>
    <col min="6" max="6" width="15.625" style="3" customWidth="1"/>
    <col min="7" max="16384" width="9.125" style="3" customWidth="1"/>
  </cols>
  <sheetData>
    <row r="1" spans="2:6" ht="409.5" customHeight="1" hidden="1">
      <c r="B1" s="8"/>
      <c r="C1" s="1"/>
      <c r="D1" s="2"/>
      <c r="E1" s="2"/>
      <c r="F1" s="2"/>
    </row>
    <row r="2" spans="2:6" ht="15.75">
      <c r="B2" s="16"/>
      <c r="C2" s="41" t="s">
        <v>106</v>
      </c>
      <c r="D2" s="41"/>
      <c r="E2" s="41"/>
      <c r="F2" s="41"/>
    </row>
    <row r="3" spans="2:6" ht="15.75">
      <c r="B3" s="16"/>
      <c r="C3" s="41" t="s">
        <v>17</v>
      </c>
      <c r="D3" s="41"/>
      <c r="E3" s="41"/>
      <c r="F3" s="41"/>
    </row>
    <row r="4" spans="2:6" ht="15.75">
      <c r="B4" s="40"/>
      <c r="C4" s="41" t="s">
        <v>96</v>
      </c>
      <c r="D4" s="41"/>
      <c r="E4" s="41"/>
      <c r="F4" s="41"/>
    </row>
    <row r="5" spans="2:6" ht="15.75">
      <c r="B5" s="16"/>
      <c r="C5" s="41" t="s">
        <v>107</v>
      </c>
      <c r="D5" s="41"/>
      <c r="E5" s="41"/>
      <c r="F5" s="41"/>
    </row>
    <row r="6" spans="2:6" ht="15.75">
      <c r="B6" s="16"/>
      <c r="C6" s="17"/>
      <c r="D6" s="18"/>
      <c r="E6" s="18"/>
      <c r="F6" s="21"/>
    </row>
    <row r="7" spans="2:6" ht="15.75">
      <c r="B7" s="16"/>
      <c r="C7" s="41" t="s">
        <v>106</v>
      </c>
      <c r="D7" s="41"/>
      <c r="E7" s="41"/>
      <c r="F7" s="41"/>
    </row>
    <row r="8" spans="2:6" ht="15.75">
      <c r="B8" s="16"/>
      <c r="C8" s="41" t="s">
        <v>17</v>
      </c>
      <c r="D8" s="41"/>
      <c r="E8" s="41"/>
      <c r="F8" s="41"/>
    </row>
    <row r="9" spans="2:6" ht="15.75">
      <c r="B9" s="16"/>
      <c r="C9" s="41" t="s">
        <v>96</v>
      </c>
      <c r="D9" s="41"/>
      <c r="E9" s="41"/>
      <c r="F9" s="41"/>
    </row>
    <row r="10" spans="2:6" ht="15.75">
      <c r="B10" s="16"/>
      <c r="C10" s="42" t="s">
        <v>97</v>
      </c>
      <c r="D10" s="42"/>
      <c r="E10" s="42"/>
      <c r="F10" s="42"/>
    </row>
    <row r="11" spans="2:6" ht="15.75">
      <c r="B11" s="9"/>
      <c r="C11" s="6"/>
      <c r="D11" s="7"/>
      <c r="E11" s="7"/>
      <c r="F11" s="7"/>
    </row>
    <row r="12" spans="2:6" s="5" customFormat="1" ht="15.75">
      <c r="B12" s="45" t="s">
        <v>3</v>
      </c>
      <c r="C12" s="45"/>
      <c r="D12" s="45"/>
      <c r="E12" s="45"/>
      <c r="F12" s="45"/>
    </row>
    <row r="13" spans="2:6" ht="15.75">
      <c r="B13" s="45" t="s">
        <v>23</v>
      </c>
      <c r="C13" s="45"/>
      <c r="D13" s="45"/>
      <c r="E13" s="45"/>
      <c r="F13" s="45"/>
    </row>
    <row r="14" spans="2:6" ht="15.75">
      <c r="B14" s="19"/>
      <c r="C14" s="19"/>
      <c r="D14" s="19"/>
      <c r="E14" s="19"/>
      <c r="F14" s="19"/>
    </row>
    <row r="15" spans="2:6" ht="15.75">
      <c r="B15" s="19"/>
      <c r="C15" s="19"/>
      <c r="D15" s="19"/>
      <c r="E15" s="19"/>
      <c r="F15" s="19"/>
    </row>
    <row r="16" spans="2:6" ht="15.75">
      <c r="B16" s="16"/>
      <c r="C16" s="17"/>
      <c r="D16" s="7"/>
      <c r="E16" s="7"/>
      <c r="F16" s="22" t="s">
        <v>24</v>
      </c>
    </row>
    <row r="17" spans="1:6" ht="15.75">
      <c r="A17" s="43" t="s">
        <v>32</v>
      </c>
      <c r="B17" s="43" t="s">
        <v>1</v>
      </c>
      <c r="C17" s="43" t="s">
        <v>0</v>
      </c>
      <c r="D17" s="20"/>
      <c r="E17" s="20"/>
      <c r="F17" s="43" t="s">
        <v>16</v>
      </c>
    </row>
    <row r="18" spans="1:6" ht="30" customHeight="1">
      <c r="A18" s="43"/>
      <c r="B18" s="43"/>
      <c r="C18" s="43"/>
      <c r="D18" s="12"/>
      <c r="E18" s="12"/>
      <c r="F18" s="43"/>
    </row>
    <row r="19" spans="1:6" ht="15.75">
      <c r="A19" s="12">
        <v>1</v>
      </c>
      <c r="B19" s="12">
        <v>2</v>
      </c>
      <c r="C19" s="12">
        <v>3</v>
      </c>
      <c r="D19" s="12"/>
      <c r="E19" s="12"/>
      <c r="F19" s="15">
        <v>4</v>
      </c>
    </row>
    <row r="20" spans="1:6" ht="31.5">
      <c r="A20" s="29" t="s">
        <v>34</v>
      </c>
      <c r="B20" s="24" t="s">
        <v>33</v>
      </c>
      <c r="C20" s="12" t="s">
        <v>4</v>
      </c>
      <c r="D20" s="35">
        <f>D21+D29+D35+D38+D41+D25</f>
        <v>12902800</v>
      </c>
      <c r="E20" s="35">
        <f>E21+E29+E35+E38+E41+E25</f>
        <v>0</v>
      </c>
      <c r="F20" s="35">
        <f>F21+F29+F35+F38+F41+F25</f>
        <v>12902800</v>
      </c>
    </row>
    <row r="21" spans="1:6" ht="31.5">
      <c r="A21" s="29" t="s">
        <v>35</v>
      </c>
      <c r="B21" s="23" t="s">
        <v>51</v>
      </c>
      <c r="C21" s="13" t="s">
        <v>5</v>
      </c>
      <c r="D21" s="36">
        <f>D22</f>
        <v>11808300</v>
      </c>
      <c r="E21" s="36">
        <f>E22</f>
        <v>0</v>
      </c>
      <c r="F21" s="36">
        <f>F22</f>
        <v>11808300</v>
      </c>
    </row>
    <row r="22" spans="1:6" ht="31.5">
      <c r="A22" s="29" t="s">
        <v>36</v>
      </c>
      <c r="B22" s="23" t="s">
        <v>52</v>
      </c>
      <c r="C22" s="13" t="s">
        <v>6</v>
      </c>
      <c r="D22" s="36">
        <f>D23+D24</f>
        <v>11808300</v>
      </c>
      <c r="E22" s="36">
        <f>E23+E24</f>
        <v>0</v>
      </c>
      <c r="F22" s="36">
        <f>F23+F24</f>
        <v>11808300</v>
      </c>
    </row>
    <row r="23" spans="1:6" ht="114.75" customHeight="1">
      <c r="A23" s="29" t="s">
        <v>37</v>
      </c>
      <c r="B23" s="23" t="s">
        <v>53</v>
      </c>
      <c r="C23" s="13" t="s">
        <v>18</v>
      </c>
      <c r="D23" s="36">
        <v>11797800</v>
      </c>
      <c r="E23" s="37"/>
      <c r="F23" s="36">
        <v>11797800</v>
      </c>
    </row>
    <row r="24" spans="1:6" ht="65.25" customHeight="1">
      <c r="A24" s="29" t="s">
        <v>38</v>
      </c>
      <c r="B24" s="25" t="s">
        <v>54</v>
      </c>
      <c r="C24" s="14" t="s">
        <v>21</v>
      </c>
      <c r="D24" s="36">
        <v>10500</v>
      </c>
      <c r="E24" s="37"/>
      <c r="F24" s="36">
        <v>10500</v>
      </c>
    </row>
    <row r="25" spans="1:6" ht="64.5" customHeight="1">
      <c r="A25" s="29" t="s">
        <v>38</v>
      </c>
      <c r="B25" s="25" t="s">
        <v>55</v>
      </c>
      <c r="C25" s="14" t="s">
        <v>25</v>
      </c>
      <c r="D25" s="36">
        <f>D26</f>
        <v>828300</v>
      </c>
      <c r="E25" s="36">
        <f>E26</f>
        <v>0</v>
      </c>
      <c r="F25" s="36">
        <f>F26</f>
        <v>828300</v>
      </c>
    </row>
    <row r="26" spans="1:6" ht="56.25" customHeight="1">
      <c r="A26" s="29" t="s">
        <v>39</v>
      </c>
      <c r="B26" s="26" t="s">
        <v>56</v>
      </c>
      <c r="C26" s="14" t="s">
        <v>26</v>
      </c>
      <c r="D26" s="36">
        <f>D27+D28</f>
        <v>828300</v>
      </c>
      <c r="E26" s="37"/>
      <c r="F26" s="36">
        <f>F27+F28</f>
        <v>828300</v>
      </c>
    </row>
    <row r="27" spans="1:6" ht="86.25" customHeight="1">
      <c r="A27" s="29" t="s">
        <v>40</v>
      </c>
      <c r="B27" s="25" t="s">
        <v>57</v>
      </c>
      <c r="C27" s="14" t="s">
        <v>27</v>
      </c>
      <c r="D27" s="36">
        <v>200000</v>
      </c>
      <c r="E27" s="37"/>
      <c r="F27" s="36">
        <v>200000</v>
      </c>
    </row>
    <row r="28" spans="1:6" ht="86.25" customHeight="1">
      <c r="A28" s="29" t="s">
        <v>41</v>
      </c>
      <c r="B28" s="25" t="s">
        <v>58</v>
      </c>
      <c r="C28" s="14" t="s">
        <v>28</v>
      </c>
      <c r="D28" s="36">
        <v>628300</v>
      </c>
      <c r="E28" s="37"/>
      <c r="F28" s="36">
        <v>628300</v>
      </c>
    </row>
    <row r="29" spans="1:6" ht="15.75">
      <c r="A29" s="29" t="s">
        <v>41</v>
      </c>
      <c r="B29" s="25" t="s">
        <v>59</v>
      </c>
      <c r="C29" s="13" t="s">
        <v>7</v>
      </c>
      <c r="D29" s="36">
        <f>D30+D32</f>
        <v>139200</v>
      </c>
      <c r="E29" s="36">
        <f>E30+E32</f>
        <v>0</v>
      </c>
      <c r="F29" s="36">
        <f>F30+F32</f>
        <v>139200</v>
      </c>
    </row>
    <row r="30" spans="1:6" ht="20.25" customHeight="1">
      <c r="A30" s="29" t="s">
        <v>42</v>
      </c>
      <c r="B30" s="25" t="s">
        <v>60</v>
      </c>
      <c r="C30" s="13" t="s">
        <v>8</v>
      </c>
      <c r="D30" s="36">
        <f>D31</f>
        <v>60000</v>
      </c>
      <c r="E30" s="36">
        <f>E31</f>
        <v>0</v>
      </c>
      <c r="F30" s="36">
        <f>F31</f>
        <v>60000</v>
      </c>
    </row>
    <row r="31" spans="1:6" ht="67.5" customHeight="1">
      <c r="A31" s="29" t="s">
        <v>43</v>
      </c>
      <c r="B31" s="25" t="s">
        <v>61</v>
      </c>
      <c r="C31" s="13" t="s">
        <v>29</v>
      </c>
      <c r="D31" s="36">
        <v>60000</v>
      </c>
      <c r="E31" s="37"/>
      <c r="F31" s="36">
        <v>60000</v>
      </c>
    </row>
    <row r="32" spans="1:6" ht="17.25" customHeight="1">
      <c r="A32" s="29" t="s">
        <v>44</v>
      </c>
      <c r="B32" s="25" t="s">
        <v>62</v>
      </c>
      <c r="C32" s="13" t="s">
        <v>9</v>
      </c>
      <c r="D32" s="36">
        <f>D33+D34</f>
        <v>79200</v>
      </c>
      <c r="E32" s="36">
        <f>E33+E34</f>
        <v>0</v>
      </c>
      <c r="F32" s="36">
        <f>F33+F34</f>
        <v>79200</v>
      </c>
    </row>
    <row r="33" spans="1:6" ht="66" customHeight="1">
      <c r="A33" s="29" t="s">
        <v>45</v>
      </c>
      <c r="B33" s="25" t="s">
        <v>63</v>
      </c>
      <c r="C33" s="13" t="s">
        <v>30</v>
      </c>
      <c r="D33" s="36">
        <v>44900</v>
      </c>
      <c r="E33" s="37"/>
      <c r="F33" s="36">
        <v>44900</v>
      </c>
    </row>
    <row r="34" spans="1:6" ht="68.25" customHeight="1">
      <c r="A34" s="29" t="s">
        <v>46</v>
      </c>
      <c r="B34" s="25" t="s">
        <v>64</v>
      </c>
      <c r="C34" s="13" t="s">
        <v>31</v>
      </c>
      <c r="D34" s="36">
        <v>34300</v>
      </c>
      <c r="E34" s="37"/>
      <c r="F34" s="36">
        <v>34300</v>
      </c>
    </row>
    <row r="35" spans="1:6" ht="15.75">
      <c r="A35" s="29" t="s">
        <v>47</v>
      </c>
      <c r="B35" s="25" t="s">
        <v>65</v>
      </c>
      <c r="C35" s="13" t="s">
        <v>10</v>
      </c>
      <c r="D35" s="36">
        <f aca="true" t="shared" si="0" ref="D35:F36">D36</f>
        <v>62000</v>
      </c>
      <c r="E35" s="36">
        <f t="shared" si="0"/>
        <v>0</v>
      </c>
      <c r="F35" s="36">
        <f t="shared" si="0"/>
        <v>62000</v>
      </c>
    </row>
    <row r="36" spans="1:6" ht="64.5" customHeight="1">
      <c r="A36" s="29" t="s">
        <v>48</v>
      </c>
      <c r="B36" s="25" t="s">
        <v>66</v>
      </c>
      <c r="C36" s="13" t="s">
        <v>11</v>
      </c>
      <c r="D36" s="36">
        <f t="shared" si="0"/>
        <v>62000</v>
      </c>
      <c r="E36" s="36">
        <f t="shared" si="0"/>
        <v>0</v>
      </c>
      <c r="F36" s="36">
        <f t="shared" si="0"/>
        <v>62000</v>
      </c>
    </row>
    <row r="37" spans="1:6" ht="115.5" customHeight="1">
      <c r="A37" s="29" t="s">
        <v>49</v>
      </c>
      <c r="B37" s="25" t="s">
        <v>67</v>
      </c>
      <c r="C37" s="13" t="s">
        <v>12</v>
      </c>
      <c r="D37" s="36">
        <v>62000</v>
      </c>
      <c r="E37" s="37"/>
      <c r="F37" s="36">
        <v>62000</v>
      </c>
    </row>
    <row r="38" spans="1:6" ht="63">
      <c r="A38" s="29" t="s">
        <v>50</v>
      </c>
      <c r="B38" s="23" t="s">
        <v>68</v>
      </c>
      <c r="C38" s="13" t="s">
        <v>13</v>
      </c>
      <c r="D38" s="36">
        <f aca="true" t="shared" si="1" ref="D38:F39">D39</f>
        <v>15000</v>
      </c>
      <c r="E38" s="36">
        <f t="shared" si="1"/>
        <v>0</v>
      </c>
      <c r="F38" s="36">
        <f t="shared" si="1"/>
        <v>15000</v>
      </c>
    </row>
    <row r="39" spans="1:6" ht="146.25" customHeight="1">
      <c r="A39" s="29" t="s">
        <v>70</v>
      </c>
      <c r="B39" s="23" t="s">
        <v>69</v>
      </c>
      <c r="C39" s="13" t="s">
        <v>14</v>
      </c>
      <c r="D39" s="36">
        <f t="shared" si="1"/>
        <v>15000</v>
      </c>
      <c r="E39" s="36">
        <f t="shared" si="1"/>
        <v>0</v>
      </c>
      <c r="F39" s="36">
        <f t="shared" si="1"/>
        <v>15000</v>
      </c>
    </row>
    <row r="40" spans="1:6" ht="50.25" customHeight="1">
      <c r="A40" s="29" t="s">
        <v>72</v>
      </c>
      <c r="B40" s="25" t="s">
        <v>71</v>
      </c>
      <c r="C40" s="13" t="s">
        <v>22</v>
      </c>
      <c r="D40" s="36">
        <v>15000</v>
      </c>
      <c r="E40" s="37"/>
      <c r="F40" s="36">
        <v>15000</v>
      </c>
    </row>
    <row r="41" spans="1:6" ht="48" customHeight="1">
      <c r="A41" s="29" t="s">
        <v>73</v>
      </c>
      <c r="B41" s="23" t="s">
        <v>74</v>
      </c>
      <c r="C41" s="13" t="s">
        <v>20</v>
      </c>
      <c r="D41" s="36">
        <f>D42</f>
        <v>50000</v>
      </c>
      <c r="E41" s="36">
        <f>E42</f>
        <v>0</v>
      </c>
      <c r="F41" s="36">
        <f>F42</f>
        <v>50000</v>
      </c>
    </row>
    <row r="42" spans="1:6" ht="48" customHeight="1">
      <c r="A42" s="29" t="s">
        <v>76</v>
      </c>
      <c r="B42" s="23" t="s">
        <v>75</v>
      </c>
      <c r="C42" s="13" t="s">
        <v>19</v>
      </c>
      <c r="D42" s="36">
        <v>50000</v>
      </c>
      <c r="E42" s="37"/>
      <c r="F42" s="36">
        <v>50000</v>
      </c>
    </row>
    <row r="43" spans="1:6" ht="27.75" customHeight="1">
      <c r="A43" s="27" t="s">
        <v>77</v>
      </c>
      <c r="B43" s="28" t="s">
        <v>78</v>
      </c>
      <c r="C43" s="12" t="s">
        <v>79</v>
      </c>
      <c r="D43" s="35">
        <f>D44</f>
        <v>8441252</v>
      </c>
      <c r="E43" s="35">
        <f>E44</f>
        <v>3483569.75</v>
      </c>
      <c r="F43" s="35">
        <f>F44</f>
        <v>11924821.75</v>
      </c>
    </row>
    <row r="44" spans="1:6" ht="45" customHeight="1">
      <c r="A44" s="29" t="s">
        <v>80</v>
      </c>
      <c r="B44" s="30" t="s">
        <v>81</v>
      </c>
      <c r="C44" s="13" t="s">
        <v>15</v>
      </c>
      <c r="D44" s="36">
        <f>D45+D47+D50</f>
        <v>8441252</v>
      </c>
      <c r="E44" s="36">
        <f>E45+E47+E50</f>
        <v>3483569.75</v>
      </c>
      <c r="F44" s="36">
        <f>F45+F47+F50</f>
        <v>11924821.75</v>
      </c>
    </row>
    <row r="45" spans="1:6" ht="36.75" customHeight="1">
      <c r="A45" s="29" t="s">
        <v>82</v>
      </c>
      <c r="B45" s="23" t="s">
        <v>83</v>
      </c>
      <c r="C45" s="14" t="s">
        <v>98</v>
      </c>
      <c r="D45" s="36">
        <f>D46</f>
        <v>6455900</v>
      </c>
      <c r="E45" s="36">
        <f>E46</f>
        <v>0</v>
      </c>
      <c r="F45" s="36">
        <f>F46</f>
        <v>6455900</v>
      </c>
    </row>
    <row r="46" spans="1:6" ht="38.25" customHeight="1">
      <c r="A46" s="29" t="s">
        <v>84</v>
      </c>
      <c r="B46" s="23" t="s">
        <v>85</v>
      </c>
      <c r="C46" s="13" t="s">
        <v>99</v>
      </c>
      <c r="D46" s="36">
        <v>6455900</v>
      </c>
      <c r="E46" s="37"/>
      <c r="F46" s="36">
        <f aca="true" t="shared" si="2" ref="F46:F51">E46+D46</f>
        <v>6455900</v>
      </c>
    </row>
    <row r="47" spans="1:6" ht="33" customHeight="1">
      <c r="A47" s="29" t="s">
        <v>86</v>
      </c>
      <c r="B47" s="23" t="s">
        <v>100</v>
      </c>
      <c r="C47" s="14" t="s">
        <v>101</v>
      </c>
      <c r="D47" s="36">
        <f>D49+D48</f>
        <v>417852</v>
      </c>
      <c r="E47" s="36">
        <f>E49+E48</f>
        <v>0</v>
      </c>
      <c r="F47" s="36">
        <f>F49+F48</f>
        <v>417852</v>
      </c>
    </row>
    <row r="48" spans="1:6" ht="63.75" customHeight="1">
      <c r="A48" s="29" t="s">
        <v>87</v>
      </c>
      <c r="B48" s="23" t="s">
        <v>90</v>
      </c>
      <c r="C48" s="13" t="s">
        <v>102</v>
      </c>
      <c r="D48" s="36">
        <v>378200</v>
      </c>
      <c r="E48" s="36"/>
      <c r="F48" s="36">
        <f>E48+D48</f>
        <v>378200</v>
      </c>
    </row>
    <row r="49" spans="1:6" ht="48.75" customHeight="1">
      <c r="A49" s="29" t="s">
        <v>89</v>
      </c>
      <c r="B49" s="23" t="s">
        <v>88</v>
      </c>
      <c r="C49" s="14" t="s">
        <v>103</v>
      </c>
      <c r="D49" s="36">
        <v>39652</v>
      </c>
      <c r="E49" s="37"/>
      <c r="F49" s="36">
        <f t="shared" si="2"/>
        <v>39652</v>
      </c>
    </row>
    <row r="50" spans="1:6" ht="21.75" customHeight="1">
      <c r="A50" s="29" t="s">
        <v>91</v>
      </c>
      <c r="B50" s="33" t="s">
        <v>92</v>
      </c>
      <c r="C50" s="31" t="s">
        <v>104</v>
      </c>
      <c r="D50" s="36">
        <f>D51</f>
        <v>1567500</v>
      </c>
      <c r="E50" s="36">
        <f>E51</f>
        <v>3483569.75</v>
      </c>
      <c r="F50" s="36">
        <f>F51</f>
        <v>5051069.75</v>
      </c>
    </row>
    <row r="51" spans="1:6" ht="53.25" customHeight="1">
      <c r="A51" s="29" t="s">
        <v>93</v>
      </c>
      <c r="B51" s="34" t="s">
        <v>95</v>
      </c>
      <c r="C51" s="31" t="s">
        <v>105</v>
      </c>
      <c r="D51" s="36">
        <v>1567500</v>
      </c>
      <c r="E51" s="36">
        <v>3483569.75</v>
      </c>
      <c r="F51" s="36">
        <f t="shared" si="2"/>
        <v>5051069.75</v>
      </c>
    </row>
    <row r="52" spans="1:6" ht="15.75" customHeight="1">
      <c r="A52" s="29"/>
      <c r="B52" s="32" t="s">
        <v>94</v>
      </c>
      <c r="C52" s="15"/>
      <c r="D52" s="38">
        <f>D43+D20</f>
        <v>21344052</v>
      </c>
      <c r="E52" s="39">
        <f>E43+E20</f>
        <v>3483569.75</v>
      </c>
      <c r="F52" s="38">
        <f>F43+F20</f>
        <v>24827621.75</v>
      </c>
    </row>
    <row r="53" spans="2:6" ht="15.75" customHeight="1">
      <c r="B53" s="10"/>
      <c r="C53" s="4"/>
      <c r="D53" s="4"/>
      <c r="E53" s="4"/>
      <c r="F53" s="4"/>
    </row>
    <row r="54" spans="2:6" ht="15.75" customHeight="1">
      <c r="B54" s="44" t="s">
        <v>2</v>
      </c>
      <c r="C54" s="44"/>
      <c r="D54" s="44"/>
      <c r="E54" s="44"/>
      <c r="F54" s="44"/>
    </row>
    <row r="55" spans="2:6" ht="11.25" customHeight="1">
      <c r="B55" s="10"/>
      <c r="C55" s="4"/>
      <c r="D55" s="4"/>
      <c r="E55" s="4"/>
      <c r="F55" s="4"/>
    </row>
    <row r="56" spans="2:6" ht="11.25" customHeight="1">
      <c r="B56" s="10"/>
      <c r="C56" s="4"/>
      <c r="D56" s="4"/>
      <c r="E56" s="4"/>
      <c r="F56" s="4"/>
    </row>
  </sheetData>
  <sheetProtection/>
  <mergeCells count="15">
    <mergeCell ref="A17:A18"/>
    <mergeCell ref="B54:F54"/>
    <mergeCell ref="C2:F2"/>
    <mergeCell ref="C3:F3"/>
    <mergeCell ref="C5:F5"/>
    <mergeCell ref="B12:F12"/>
    <mergeCell ref="B13:F13"/>
    <mergeCell ref="C7:F7"/>
    <mergeCell ref="C8:F8"/>
    <mergeCell ref="C4:F4"/>
    <mergeCell ref="C9:F9"/>
    <mergeCell ref="C10:F10"/>
    <mergeCell ref="B17:B18"/>
    <mergeCell ref="C17:C18"/>
    <mergeCell ref="F17:F18"/>
  </mergeCells>
  <printOptions/>
  <pageMargins left="0.7874015748031497" right="0.3937007874015748" top="0.7874015748031497" bottom="0.7874015748031497" header="0.5905511811023623" footer="0.7086614173228347"/>
  <pageSetup horizontalDpi="600" verticalDpi="600" orientation="portrait" paperSize="9" scale="95" r:id="rId3"/>
  <headerFooter differentFirst="1"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2017-02-21T14:28:28Z</cp:lastPrinted>
  <dcterms:created xsi:type="dcterms:W3CDTF">2008-10-23T07:29:54Z</dcterms:created>
  <dcterms:modified xsi:type="dcterms:W3CDTF">2017-03-10T10:24:39Z</dcterms:modified>
  <cp:category/>
  <cp:version/>
  <cp:contentType/>
  <cp:contentStatus/>
</cp:coreProperties>
</file>